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1. Il Mosaico\5. Bilancio sociale e carta dei servizi\Obblighi di pubblicazione web\Dox per sito Mosaico\"/>
    </mc:Choice>
  </mc:AlternateContent>
  <xr:revisionPtr revIDLastSave="0" documentId="13_ncr:1_{6D9B5AC5-596A-4D9E-907D-976D19BBFD09}" xr6:coauthVersionLast="47" xr6:coauthVersionMax="47" xr10:uidLastSave="{00000000-0000-0000-0000-000000000000}"/>
  <bookViews>
    <workbookView xWindow="-108" yWindow="-108" windowWidth="16608" windowHeight="89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0" i="1" l="1"/>
  <c r="B27" i="1"/>
  <c r="B18" i="1"/>
  <c r="B9" i="1"/>
  <c r="B20" i="1" s="1"/>
  <c r="B52" i="1" l="1"/>
</calcChain>
</file>

<file path=xl/sharedStrings.xml><?xml version="1.0" encoding="utf-8"?>
<sst xmlns="http://schemas.openxmlformats.org/spreadsheetml/2006/main" count="46" uniqueCount="46">
  <si>
    <t>Medici</t>
  </si>
  <si>
    <t>Infermieri</t>
  </si>
  <si>
    <t>Addetti all'ospite (ASA, OTA, OSS)</t>
  </si>
  <si>
    <t>Professioni sanitarie della riabilitazione</t>
  </si>
  <si>
    <t>Educatori professionali</t>
  </si>
  <si>
    <t>Altri operatori specializzati</t>
  </si>
  <si>
    <t>TOTALE COSTI CONSUMI BENI E SERVIZI SANITARI</t>
  </si>
  <si>
    <t>TOTALE COSTI ATTIVITA' SANITARIA</t>
  </si>
  <si>
    <t>Farmaci e gas medicinali</t>
  </si>
  <si>
    <t>Presidi sanitari per incontinenza</t>
  </si>
  <si>
    <t>Altri beni sanitari</t>
  </si>
  <si>
    <t>Prestazioni specialistiche</t>
  </si>
  <si>
    <t>Ausili e protesi</t>
  </si>
  <si>
    <t>Alimentazione parenterale</t>
  </si>
  <si>
    <t>Alimentazione enterale</t>
  </si>
  <si>
    <t>Ristorazione</t>
  </si>
  <si>
    <t>Lavanderia</t>
  </si>
  <si>
    <t>Pulizia</t>
  </si>
  <si>
    <t>Trasporto ospiti</t>
  </si>
  <si>
    <t>Altri servizi alberghieri</t>
  </si>
  <si>
    <t>Personale non a standard</t>
  </si>
  <si>
    <t>Costi organi istituzionali</t>
  </si>
  <si>
    <t>Manutenzione ordinaria</t>
  </si>
  <si>
    <t>Utenze</t>
  </si>
  <si>
    <t>TOTALE COSTI ATTIVITA' DI SUPPORTO (MISTA)</t>
  </si>
  <si>
    <t>TOTALE COSTI</t>
  </si>
  <si>
    <t>Affitti passivi</t>
  </si>
  <si>
    <t>Ammortamento dell'immobile</t>
  </si>
  <si>
    <t>Ammortamento per interventi di manutenzione straordinaria</t>
  </si>
  <si>
    <t>Ammortamenti ristorazione, lavanderia e pulizia</t>
  </si>
  <si>
    <t>Altri ammortamenti</t>
  </si>
  <si>
    <t>Assicurazioni obbligatorie</t>
  </si>
  <si>
    <t>Assicurazione accessorie</t>
  </si>
  <si>
    <t>Beni non sanitari e piccole attrezzature (es. cancelleria, lenzuola, divise, ecc...)</t>
  </si>
  <si>
    <t>Consulenze, assistenze e servizi</t>
  </si>
  <si>
    <t>Costi della sicurezza</t>
  </si>
  <si>
    <t>Altri servizi appaltati</t>
  </si>
  <si>
    <t>Imposte dell'esercizio</t>
  </si>
  <si>
    <t>Oneri straordinari</t>
  </si>
  <si>
    <t>Altri costi precedentemente non imputati/Oneri di gestione</t>
  </si>
  <si>
    <t>Ammortamenti attrezzature sanitarie</t>
  </si>
  <si>
    <t>Formazione del personale</t>
  </si>
  <si>
    <t>Interessi passivi</t>
  </si>
  <si>
    <t>VOCE DI COSTO</t>
  </si>
  <si>
    <t>TOTALE COSTI PERSONALE ADDETTO ALL'ASSISTENZA</t>
  </si>
  <si>
    <t>TOTALE COSTI ATTIVITA' ALBERGHIERA (NON SANITARIA)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</si>
</sst>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3" fontId="0" fillId="0" borderId="0" xfId="1" applyFont="1"/>
    <xf numFmtId="43" fontId="2" fillId="0" borderId="0" xfId="1" applyFont="1"/>
    <xf numFmtId="0" fontId="0" fillId="0" borderId="0" xfId="0" applyNumberFormat="1"/>
    <xf numFmtId="0" fontId="2" fillId="0" borderId="0" xfId="0" applyFont="1"/>
    <xf numFmtId="0" fontId="2" fillId="0" borderId="1" xfId="0" applyFont="1" applyBorder="1"/>
    <xf numFmtId="43" fontId="2" fillId="0" borderId="1" xfId="1" applyFont="1" applyBorder="1"/>
    <xf numFmtId="0" fontId="2" fillId="0" borderId="0" xfId="0" applyFont="1" applyBorder="1"/>
    <xf numFmtId="43" fontId="2" fillId="0" borderId="0" xfId="1" applyFont="1" applyBorder="1"/>
    <xf numFmtId="0" fontId="2" fillId="2" borderId="0" xfId="0" applyNumberFormat="1" applyFont="1" applyFill="1"/>
    <xf numFmtId="0" fontId="2" fillId="2" borderId="0" xfId="1" applyNumberFormat="1" applyFont="1" applyFill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53"/>
  <sheetViews>
    <sheetView tabSelected="1" zoomScale="80" zoomScaleNormal="80" workbookViewId="0">
      <selection activeCell="E5" sqref="E5"/>
    </sheetView>
  </sheetViews>
  <sheetFormatPr defaultRowHeight="14.4" x14ac:dyDescent="0.3"/>
  <cols>
    <col min="1" max="1" width="70.21875" bestFit="1" customWidth="1"/>
    <col min="2" max="2" width="11.33203125" style="1" bestFit="1" customWidth="1"/>
  </cols>
  <sheetData>
    <row r="2" spans="1:2" s="3" customFormat="1" x14ac:dyDescent="0.3">
      <c r="A2" s="9" t="s">
        <v>43</v>
      </c>
      <c r="B2" s="10">
        <v>2020</v>
      </c>
    </row>
    <row r="3" spans="1:2" x14ac:dyDescent="0.3">
      <c r="A3" t="s">
        <v>0</v>
      </c>
      <c r="B3" s="1">
        <v>6625</v>
      </c>
    </row>
    <row r="4" spans="1:2" x14ac:dyDescent="0.3">
      <c r="A4" t="s">
        <v>1</v>
      </c>
      <c r="B4" s="1">
        <v>1164</v>
      </c>
    </row>
    <row r="5" spans="1:2" x14ac:dyDescent="0.3">
      <c r="A5" t="s">
        <v>2</v>
      </c>
      <c r="B5" s="1">
        <v>49345.64</v>
      </c>
    </row>
    <row r="6" spans="1:2" x14ac:dyDescent="0.3">
      <c r="A6" t="s">
        <v>3</v>
      </c>
      <c r="B6" s="1">
        <v>6634.75</v>
      </c>
    </row>
    <row r="7" spans="1:2" x14ac:dyDescent="0.3">
      <c r="A7" t="s">
        <v>4</v>
      </c>
      <c r="B7" s="1">
        <v>84617.3</v>
      </c>
    </row>
    <row r="8" spans="1:2" x14ac:dyDescent="0.3">
      <c r="A8" t="s">
        <v>5</v>
      </c>
      <c r="B8" s="1">
        <v>57289.67</v>
      </c>
    </row>
    <row r="9" spans="1:2" s="4" customFormat="1" x14ac:dyDescent="0.3">
      <c r="A9" s="4" t="s">
        <v>44</v>
      </c>
      <c r="B9" s="2">
        <f>SUM(B3:B8)</f>
        <v>205676.36</v>
      </c>
    </row>
    <row r="11" spans="1:2" x14ac:dyDescent="0.3">
      <c r="A11" t="s">
        <v>8</v>
      </c>
    </row>
    <row r="12" spans="1:2" x14ac:dyDescent="0.3">
      <c r="A12" t="s">
        <v>9</v>
      </c>
    </row>
    <row r="13" spans="1:2" x14ac:dyDescent="0.3">
      <c r="A13" t="s">
        <v>10</v>
      </c>
      <c r="B13" s="1">
        <v>1717.18</v>
      </c>
    </row>
    <row r="14" spans="1:2" x14ac:dyDescent="0.3">
      <c r="A14" t="s">
        <v>11</v>
      </c>
    </row>
    <row r="15" spans="1:2" x14ac:dyDescent="0.3">
      <c r="A15" t="s">
        <v>12</v>
      </c>
    </row>
    <row r="16" spans="1:2" x14ac:dyDescent="0.3">
      <c r="A16" t="s">
        <v>13</v>
      </c>
    </row>
    <row r="17" spans="1:2" x14ac:dyDescent="0.3">
      <c r="A17" t="s">
        <v>14</v>
      </c>
    </row>
    <row r="18" spans="1:2" s="4" customFormat="1" x14ac:dyDescent="0.3">
      <c r="A18" s="4" t="s">
        <v>6</v>
      </c>
      <c r="B18" s="2">
        <f>SUM(B11:B17)</f>
        <v>1717.18</v>
      </c>
    </row>
    <row r="20" spans="1:2" s="4" customFormat="1" x14ac:dyDescent="0.3">
      <c r="A20" s="7" t="s">
        <v>7</v>
      </c>
      <c r="B20" s="8">
        <f>SUM(B18,B9)</f>
        <v>207393.53999999998</v>
      </c>
    </row>
    <row r="22" spans="1:2" x14ac:dyDescent="0.3">
      <c r="A22" t="s">
        <v>15</v>
      </c>
      <c r="B22" s="1">
        <v>4698.41</v>
      </c>
    </row>
    <row r="23" spans="1:2" x14ac:dyDescent="0.3">
      <c r="A23" t="s">
        <v>16</v>
      </c>
    </row>
    <row r="24" spans="1:2" x14ac:dyDescent="0.3">
      <c r="A24" t="s">
        <v>17</v>
      </c>
    </row>
    <row r="25" spans="1:2" x14ac:dyDescent="0.3">
      <c r="A25" t="s">
        <v>18</v>
      </c>
      <c r="B25" s="1">
        <v>621.38</v>
      </c>
    </row>
    <row r="26" spans="1:2" x14ac:dyDescent="0.3">
      <c r="A26" t="s">
        <v>19</v>
      </c>
    </row>
    <row r="27" spans="1:2" s="4" customFormat="1" x14ac:dyDescent="0.3">
      <c r="A27" s="4" t="s">
        <v>45</v>
      </c>
      <c r="B27" s="2">
        <f>SUM(B22:B26)</f>
        <v>5319.79</v>
      </c>
    </row>
    <row r="29" spans="1:2" x14ac:dyDescent="0.3">
      <c r="A29" t="s">
        <v>20</v>
      </c>
      <c r="B29" s="1">
        <v>10458.31</v>
      </c>
    </row>
    <row r="30" spans="1:2" x14ac:dyDescent="0.3">
      <c r="A30" t="s">
        <v>21</v>
      </c>
      <c r="B30" s="1">
        <v>487.64</v>
      </c>
    </row>
    <row r="31" spans="1:2" x14ac:dyDescent="0.3">
      <c r="A31" t="s">
        <v>22</v>
      </c>
      <c r="B31" s="1">
        <v>1754.78</v>
      </c>
    </row>
    <row r="32" spans="1:2" x14ac:dyDescent="0.3">
      <c r="A32" t="s">
        <v>23</v>
      </c>
      <c r="B32" s="1">
        <v>3032.98</v>
      </c>
    </row>
    <row r="33" spans="1:2" x14ac:dyDescent="0.3">
      <c r="A33" t="s">
        <v>26</v>
      </c>
      <c r="B33" s="1">
        <v>7439.65</v>
      </c>
    </row>
    <row r="34" spans="1:2" x14ac:dyDescent="0.3">
      <c r="A34" t="s">
        <v>27</v>
      </c>
      <c r="B34" s="1">
        <v>558.11</v>
      </c>
    </row>
    <row r="35" spans="1:2" x14ac:dyDescent="0.3">
      <c r="A35" t="s">
        <v>28</v>
      </c>
    </row>
    <row r="36" spans="1:2" x14ac:dyDescent="0.3">
      <c r="A36" t="s">
        <v>29</v>
      </c>
    </row>
    <row r="37" spans="1:2" x14ac:dyDescent="0.3">
      <c r="A37" t="s">
        <v>30</v>
      </c>
      <c r="B37" s="1">
        <v>966.05</v>
      </c>
    </row>
    <row r="38" spans="1:2" x14ac:dyDescent="0.3">
      <c r="A38" t="s">
        <v>31</v>
      </c>
      <c r="B38" s="1">
        <v>2695.28</v>
      </c>
    </row>
    <row r="39" spans="1:2" x14ac:dyDescent="0.3">
      <c r="A39" t="s">
        <v>32</v>
      </c>
    </row>
    <row r="40" spans="1:2" x14ac:dyDescent="0.3">
      <c r="A40" t="s">
        <v>33</v>
      </c>
      <c r="B40" s="1">
        <v>1928.92</v>
      </c>
    </row>
    <row r="41" spans="1:2" x14ac:dyDescent="0.3">
      <c r="A41" t="s">
        <v>34</v>
      </c>
      <c r="B41" s="1">
        <v>7058.68</v>
      </c>
    </row>
    <row r="42" spans="1:2" x14ac:dyDescent="0.3">
      <c r="A42" t="s">
        <v>35</v>
      </c>
    </row>
    <row r="43" spans="1:2" x14ac:dyDescent="0.3">
      <c r="A43" t="s">
        <v>36</v>
      </c>
    </row>
    <row r="44" spans="1:2" x14ac:dyDescent="0.3">
      <c r="A44" t="s">
        <v>37</v>
      </c>
    </row>
    <row r="45" spans="1:2" x14ac:dyDescent="0.3">
      <c r="A45" t="s">
        <v>38</v>
      </c>
      <c r="B45" s="1">
        <v>2030.26</v>
      </c>
    </row>
    <row r="46" spans="1:2" x14ac:dyDescent="0.3">
      <c r="A46" t="s">
        <v>39</v>
      </c>
      <c r="B46" s="1">
        <v>1302.1099999999999</v>
      </c>
    </row>
    <row r="47" spans="1:2" x14ac:dyDescent="0.3">
      <c r="A47" t="s">
        <v>40</v>
      </c>
      <c r="B47" s="1">
        <v>781.49</v>
      </c>
    </row>
    <row r="48" spans="1:2" x14ac:dyDescent="0.3">
      <c r="A48" t="s">
        <v>41</v>
      </c>
      <c r="B48" s="1">
        <v>3914.63</v>
      </c>
    </row>
    <row r="49" spans="1:2" x14ac:dyDescent="0.3">
      <c r="A49" t="s">
        <v>42</v>
      </c>
    </row>
    <row r="50" spans="1:2" s="4" customFormat="1" x14ac:dyDescent="0.3">
      <c r="A50" s="4" t="s">
        <v>24</v>
      </c>
      <c r="B50" s="2">
        <f>SUM(B29:B49)</f>
        <v>44408.89</v>
      </c>
    </row>
    <row r="52" spans="1:2" s="4" customFormat="1" ht="15" thickBot="1" x14ac:dyDescent="0.35">
      <c r="A52" s="5" t="s">
        <v>25</v>
      </c>
      <c r="B52" s="6">
        <f>SUM(B50,B27,B20)</f>
        <v>257122.21999999997</v>
      </c>
    </row>
    <row r="53" spans="1:2" ht="15" thickTop="1" x14ac:dyDescent="0.3"/>
  </sheetData>
  <pageMargins left="0.7" right="0.7" top="0.75" bottom="0.75" header="0.3" footer="0.3"/>
  <pageSetup paperSize="9" orientation="portrait" horizontalDpi="1200" verticalDpi="1200" r:id="rId1"/>
  <ignoredErrors>
    <ignoredError sqref="B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SM</cp:lastModifiedBy>
  <dcterms:created xsi:type="dcterms:W3CDTF">2015-06-05T18:19:34Z</dcterms:created>
  <dcterms:modified xsi:type="dcterms:W3CDTF">2022-06-30T07:31:28Z</dcterms:modified>
</cp:coreProperties>
</file>